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I\OneDrive\Tài liệu\Máy tính\PHACO\"/>
    </mc:Choice>
  </mc:AlternateContent>
  <bookViews>
    <workbookView xWindow="0" yWindow="0" windowWidth="20400" windowHeight="7650"/>
  </bookViews>
  <sheets>
    <sheet name="MS_01" sheetId="3" r:id="rId1"/>
  </sheets>
  <definedNames>
    <definedName name="_xlnm._FilterDatabase" localSheetId="0" hidden="1">MS_01!$A$7:$J$37</definedName>
    <definedName name="_xlnm.Print_Area" localSheetId="0">MS_01!$A$2:$G$37</definedName>
    <definedName name="_xlnm.Print_Titles" localSheetId="0">MS_01!$6:$6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3" l="1"/>
  <c r="A26" i="3"/>
  <c r="A27" i="3"/>
  <c r="A28" i="3"/>
  <c r="A29" i="3"/>
  <c r="A30" i="3"/>
  <c r="A31" i="3"/>
  <c r="A32" i="3"/>
  <c r="A33" i="3"/>
  <c r="A34" i="3"/>
  <c r="A35" i="3"/>
  <c r="A36" i="3"/>
  <c r="A9" i="3" l="1"/>
  <c r="A10" i="3"/>
  <c r="A11" i="3"/>
  <c r="A12" i="3"/>
  <c r="A13" i="3"/>
  <c r="A14" i="3"/>
  <c r="A15" i="3"/>
  <c r="A16" i="3"/>
  <c r="A17" i="3"/>
  <c r="A18" i="3"/>
  <c r="A19" i="3"/>
  <c r="A20" i="3"/>
  <c r="A21" i="3"/>
  <c r="A22" i="3"/>
  <c r="A23" i="3"/>
  <c r="A24" i="3"/>
  <c r="A8" i="3"/>
</calcChain>
</file>

<file path=xl/sharedStrings.xml><?xml version="1.0" encoding="utf-8"?>
<sst xmlns="http://schemas.openxmlformats.org/spreadsheetml/2006/main" count="108" uniqueCount="80">
  <si>
    <t>STT</t>
  </si>
  <si>
    <t>Đơn vị tính</t>
  </si>
  <si>
    <t>Số lượng</t>
  </si>
  <si>
    <t>Miếng</t>
  </si>
  <si>
    <t>Mã số theo Thông tư 04</t>
  </si>
  <si>
    <t>N02.02.020</t>
  </si>
  <si>
    <t>Cái</t>
  </si>
  <si>
    <t>Sợi</t>
  </si>
  <si>
    <t>N05.02.040</t>
  </si>
  <si>
    <t>N05.03.030</t>
  </si>
  <si>
    <t>Tên hàng hóa (hoặc tương đương)</t>
  </si>
  <si>
    <t>Đặc tính, thông số kỹ thuật, tiêu chuẩn chất lượng (hoặc tương đương)</t>
  </si>
  <si>
    <t>N06.03.010</t>
  </si>
  <si>
    <t>Dao phẫu thuật 15 độ</t>
  </si>
  <si>
    <t>Thủy tinh thể đơn tiêu mềm, 1 mảnh, không ngậm nước, màu vàng</t>
  </si>
  <si>
    <t>Miếng dán mi loại nhỏ</t>
  </si>
  <si>
    <t xml:space="preserve">Dao mổ phaco 2.8mm </t>
  </si>
  <si>
    <t>Chỉ khâu nhãn khoa 10.0</t>
  </si>
  <si>
    <t>N07.03.040</t>
  </si>
  <si>
    <t xml:space="preserve">Dịch nhầy dùng trong phẫu thuật Phaco 2%
</t>
  </si>
  <si>
    <t>Ống</t>
  </si>
  <si>
    <t>Chất nhầy sử dụng trong phẫu thuật mắt 1.6%</t>
  </si>
  <si>
    <t>N07.03.050</t>
  </si>
  <si>
    <t>Thuốc nhuộm bao dùng trong phẫu thuật mắt</t>
  </si>
  <si>
    <t>Lọ</t>
  </si>
  <si>
    <t>N07.03.220</t>
  </si>
  <si>
    <t xml:space="preserve">Vòng căng bao </t>
  </si>
  <si>
    <t>N07.03.200</t>
  </si>
  <si>
    <t xml:space="preserve">Dây silicon nối lệ quản và điều trị hẹp điểm lệ </t>
  </si>
  <si>
    <t>Thủy tinh thể nhân tạo mềm</t>
  </si>
  <si>
    <t>PHẦN 2 - Bộ dụng cụ phẫu thuật Phaco</t>
  </si>
  <si>
    <t>Nồi hấp tiệt trùng nhanh</t>
  </si>
  <si>
    <t>Thủy tinh thể nhân tạo mềm đơn tiêu một mảnh, phi cầu, màu vàng tự nhiên 
- Chất liệu: Hydrophobic Acrylic
- Chiều dài tổng thể: 11.78 mm (từ 0.0D đến +9.5D); 11.50 mm (từ +10.0D  đến +35.0D)
- Đường kính Optic: 6.15 mm (từ 0.0D đến +9.5D); 6.00 mm (từ +10.0D đến +25.0D); 5.80 mm (từ +25.5D đến +35.0D)
- Độ sâu tiền phòng: 5.77 mm Sinh trắc học siêu âm; 6.03 mm Sinh trắc học laser can thiệp
- Góc càng: 5°
- Dải công suất: Từ 0.0D đến +35.0D (mức tăng 0.5D)
- Hằng số A ước tính (SRK-T): 119.3 Sinh trắc học siêu âm; 119.7 Sinh trắc học laser can thiệp
- Thiết kế: càng chữ C, càng kép
- Chỉ số khúc xạ: 1.54
- Thuỷ tinh thể đặt sẵn trong súng
- Kích thước vết mổ: ≤2.0mm</t>
  </si>
  <si>
    <t>Kích thước: 6 x 7cm, 
Đạt tiêu chuẩn ISO , FDA</t>
  </si>
  <si>
    <t>Chỉ khâu phẫu thuật mắt số 10, có 2 kim
Chỉ không tiêu 
AS -140-6
Đường kính 0.15mm
Chiều dài 6.0mm - 6.2mm
3/8 đường tròn 140º
Chiều dài chỉ : 30cm
Tiêu chuẩn chất lượng ISO 13485</t>
  </si>
  <si>
    <t>Dao mổ mắt 2.8mm. Vật liệu: lưỡi thép không gỉ, thiết kế 2 mặt vát, cán nhựa, bẻ góc 45 độ. Đóng gói vô trùng từng cái.</t>
  </si>
  <si>
    <t>Dao phẫu thuật mắt 15 độ, có độ rộng lưỡi dao 1.6mm±0.05mm, thẳng, vô trùng, dùng 1 lần. Sản phẩm gồm 2 phần: lưỡi dao và tay cầm. Lưỡi dao được làm từ thép không gỉ.</t>
  </si>
  <si>
    <t>+ Thành phần Hypromellose Ophthalmic Solution 2,0% W/v, 
+ Độ tập trung: 20mg/ml ( 2%), 
+ Trọng lượng phân tử: 86 000 daltons, 
+ Độ nhớt @27 độ C: 3000-4500cps, 
+ Độ thẩm thấu: 250-350 mOsm / kg, 
+ PH: 6,0-7,8
+ Đóng gói: 2ml đóng gói tiệt trùng</t>
  </si>
  <si>
    <t>- Dịch nhầy phẫu thuật nội nhãn, hyaluronate sodium 1,6%.
- Trọng lượng phân tử: 3,0MDa
- Độ nhớt: 400.000mPas
- Độ thẩm thấu: Từ 300-350 mOsm /kg
- pH: Từ 6.8 đến 7.6
- Thể tích: 1.1ml</t>
  </si>
  <si>
    <t>Thành phần có trypan blue 0.06% kết hợp với Natri chlorid và dung dịch đệm, giúp quan sát xé bao thủy tinh thể với thủy tinh thể bị đục hoặc mắt có đồng tử hẹp, đường viền quanh vùng xé bao luôn rõ nét khi phẫu thuật, giảm thiểu nguy hại khi chưa hoàn thành xé bao, đóng gói trong lọ vô khuẩn, 
Dung tích 1 ml.
Quy cách đóng gói: 05 lọ/Hộp
Bảo quản nơi râm mát, tránh ánh sáng</t>
  </si>
  <si>
    <t>Hộp Aurostent được đóng gói vói 1 stent và một sợi chỉ tự tiêu 6.0 
- Thông số kỹ thuật:
Chiều dài silicon 40 mm
Đường kính silicon 0,64 mm</t>
  </si>
  <si>
    <t>Đảm bảo điều kiện ổn định trong suốt quá trình phẫu thuật
Ngăn chặn chứng xơ hóa trong túi bao
CTR10: Đường kính tổng 12.0 Đường kính đóng : 10.0mm
CTR 11: Đường kính tổng: 13.0 đường kính đóng : 11.0mm</t>
  </si>
  <si>
    <t>Cây móc Kuglen, gập góc</t>
  </si>
  <si>
    <t>Cây Ăng (vợt vớt nhân)</t>
  </si>
  <si>
    <t>Vành mi có chỉnh</t>
  </si>
  <si>
    <t>Kẹp xé bao vơi đầu típ nhọn</t>
  </si>
  <si>
    <t>Phaco chop Nagahara II</t>
  </si>
  <si>
    <t>Kẹp mang kim Barraquer</t>
  </si>
  <si>
    <t>Kéo cắt bao Gill-Vannas</t>
  </si>
  <si>
    <t>Kéo giác mạc Castroviejo</t>
  </si>
  <si>
    <t>Kim hút rửa tiền phòng</t>
  </si>
  <si>
    <t>Cây vuốt nhân Koch</t>
  </si>
  <si>
    <t xml:space="preserve">Hộp đựng dụng cụ chịu nhiệt </t>
  </si>
  <si>
    <t>Pen đặt kính</t>
  </si>
  <si>
    <t>Kẹp giác mạc mấu nhỏ</t>
  </si>
  <si>
    <t>- Chất liệu: S.Steel</t>
  </si>
  <si>
    <t>- Chất liệu: Titan</t>
  </si>
  <si>
    <t>- Chất liệu: Titan
- Kích thước, hình dạng: Size người lớn, lưỡi chữ V, 14mm, mỏ vịt có nút vặn đầu banh cong hở, dạng dây má vành mở hoặc kín</t>
  </si>
  <si>
    <t>- Chất liệu: Titan
- Kích thước, hình dạng: 0.12mm, 1x2 răng, dài 85mm</t>
  </si>
  <si>
    <t>- Chất liệu: Titan
- Kích thước, hình dạng: Cán dẹt dài, 11.5mm bẻ góc đến tip</t>
  </si>
  <si>
    <t>- Chất liệu: Titan
- Kích thước, hình dạng: Cầm bằng tay trái, đầu típ tù 2mm, mép cắt 1.25mm, cán tròn có rãnh</t>
  </si>
  <si>
    <t>- Chất liệu: Titan
- Kích thước, hình dạng: Hàm nhuyễn 9mm, hơi cong, không khóa, dài 112mm</t>
  </si>
  <si>
    <t>- Chất liệu: S.Steel
- Kích thước, hình dạng: Thẳng, mũi nhọn, lưỡi 10mm</t>
  </si>
  <si>
    <t>- Chất liệu: S.Steel
- Kích thước, hình dạng: Lưỡi vừa, mũi tù</t>
  </si>
  <si>
    <t>- Chất liệu: S.Steel - Silicon
- Kích thước, hình dạng: 23/23G, lổ ra 0.3mm, thuận chiều</t>
  </si>
  <si>
    <t>- Chất liệu: Titan
- Kích thước, hình dạng: Láng mịn rộng 1mm, hình mỏ vịt Duckbill có rãnh, đầu hơi cong, cán tròn titan, dài 115mm</t>
  </si>
  <si>
    <t>- Chất liệu: Plastic
- Kích thước, hình dạng: Có tấm đệm silicon, 1 tầng, size lớn 6.0x10x0.75 inches (152x254x19mm)</t>
  </si>
  <si>
    <t>PHẦN 3 - Vật tư tiêu hao</t>
  </si>
  <si>
    <t>Thủy tinh thể nhân tạo mềm đơn tiêu, một mảnh, càng đôi, không ngậm nước, màu vàng, thiết kế càng chữ C, càng kép,
 - Vật liệu chế tạo SEMTE,
-  Thiết kế quang: Khúc xạ - phi cầu.
- Chất liệu: Hydrophobic Acrylic lọc tía UV và lọc ánh sáng xanh, 
-Đường kính quang  6.0mm, 
- Đường kính tổng 13mm
-Chỉ số khúc xạ  1.47
-Dải công suất từ 0D đến +35.0D
-Kích thước vết mổ từ 2.2 - 2.4 mm
-Hằng số A  118.9 ( SRK/T)
-Chỉ số ABBE: 58
- Độ sâu tiền phòng: ACD  5.49
- Cung cấp injector kèm catridge sử dụng một lần</t>
  </si>
  <si>
    <t>PHẦN 1 - Nồi hấp tiệt trùng nhanh</t>
  </si>
  <si>
    <t xml:space="preserve">Cấu hình bao gồm: 
- 01 Máy chính, dạng hấp ướt 
- &gt; 01 Cassette đựng dụng cụ hấp 
- &gt; 01 Bình xả nước 
- &gt; 05 Lít Nước cất 2 lần 
- &gt; 01 Dây nguồn 
- 01 Tài liệu hướng dẫn sử dụng Tiếng Việt 
Tính năng: 
- Tiệt trùng cho các dụng cụ không đóng gói và vật liệu bằng cao su. 
- Máy chỉ chạy khi sử dụng nước cất 2 lần. Ngăn ngừa việc xuất hiện rỉ sét và nhiễm bẩn khác. 
- Chỉ cần chọn một trong hai chương trình và bắt đầu chu kỳ bằng một lần chạm bàn phím. 
- Sử dụng chế độ hấp bằng hơi nước. Hệ thống ống hơi giúp ổn định nhiệt độ và đẩy không khí ra ngoài – Không khí chính là nguyên nhân gây oxy hóa trong các nồi hấp thông thường. 
- Hấp tiệt trùng nhanh nhất trong vòng &lt; 6 phút. Với lần hấp thứ 2 &lt; 3.5 phút 
Thông số kỹ thuật: 
- Kích thước máy: &gt; 48 cm x &gt; 41,5 cm x &gt; 15 cm 
- Kích thước Cassette bên trong: &gt; 28 cm x &gt; 18 cm x &gt; 3,5 cm (phù hợp với kích thước máy)
- Dung tích bình chứa nước cất: &gt; 4 lít nước cất cho khoảng &gt; 40 chu kỳ 
- Trọng lượng không chứa nước: &lt; 21 Kg 
- Nguồn cung cấp: 220 – 240V, 50Hz 
- Nguồn điện tiêu thụ: &lt; 1300W </t>
  </si>
  <si>
    <t>Gói thầu MS-01: Mua sắm thiết bị, dụng cụ và vật tư tiêu hao phẫu thuật Phaco</t>
  </si>
  <si>
    <t>Thủy tinh thể mềm 2 tiêu</t>
  </si>
  <si>
    <t>Thủy tinh thể mềm 3 tiêu</t>
  </si>
  <si>
    <t>Thuỷ tinh thể nhân tạo mềm hai tiêu.
Đường kính quang học: Từ ≥ 5.5mm đến ≤ 6mm
Đường kính tổng thể: ≤ 11mm
Thiết kế: Một mảnh, rìa cạnh sắc vuông 360°
Thiết kế quang học: Hai mặt lồi. Phi cầu, nhiễu xạ.
Góc càng: ≥5°
Vật liệu: Hydrophobic Acrylic.
Dải công suất: Từ +10.0D đến  +35.0D mức tăng 0.5D
Bổ sung (tại mặt phẳng IOL): + 2.50D / + 3.00D
Hằng số A ước tính (SRK-T): ≥ 119.3
Đồ sâu tiền phòng đề xuất (ACD): ≥ 5.7 mm
Chỉ số khúc xạ: 1.54
Đặt sẵn trong dụng cụ đặt thuỷ tinh thể nhân tạo
Kích thước vết mổ dự kiến: 2.0mm</t>
  </si>
  <si>
    <t>Thủy tinh thế nhân tạo mềm 1 mảnh, ngậm nước, 3 tiêu cự, 2 càng chữ C, hai càng kép khép kín, 7 đường tròn đồng tâm
- Chất liệu: Chứa 25% nước, hấp thụ UV, lọc ánh sáng xanh, chỉ số khúc xạ 1.46, chỉ số ABBE 58
- Thiết kế quang học: Hai mặt lồi, phi cầu, nhiễu xạ, công nghệ quang Apodized
- Góc tiếp xúc giữa càng và túi bao là 180 độ tại đường kính 9mm
- Dải công suất: 8.0D đến +35.0D (mức tăng 0.5D)
- Công suất bổ sung: +3.5D (nhìn gần); +1.75D (nhìn trung bình)
- Vùng nhiễu xạ: Công nghệ EPS, mặt trước tiền phòng, đường kính 3.0mm
- Hằng số A: 118.9 (SRK/T), Đường kính tổng 13.0mm; đường kính quang 6.0mm
- Rìa cạnh sắc vuông 360 độ chống đục bao sau
- Góc càng: 0 độ - thiết kế không đối xứng ở vòm sau</t>
  </si>
  <si>
    <t>(Kèm theo Yêu cầu báo giá ngày 12/3/2025 của Bệnh viện Quân y 7B)</t>
  </si>
  <si>
    <t>Ghi chú</t>
  </si>
  <si>
    <t>TỔNG CỘNG: 03 phần (lô)</t>
  </si>
  <si>
    <t>Phụ lục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</si>
</sst>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3"/>
      <name val="Times New Roman"/>
      <family val="1"/>
    </font>
    <font>
      <sz val="11"/>
      <name val="Times New Roman"/>
      <family val="1"/>
    </font>
    <font>
      <b/>
      <sz val="14"/>
      <name val="Times New Roman"/>
      <family val="1"/>
    </font>
    <font>
      <u/>
      <sz val="10"/>
      <color indexed="12"/>
      <name val="Arial"/>
      <family val="2"/>
    </font>
    <font>
      <sz val="9"/>
      <name val="Times New Roman"/>
      <family val="1"/>
    </font>
    <font>
      <b/>
      <sz val="9"/>
      <name val="Times New Roman"/>
      <family val="1"/>
    </font>
    <font>
      <sz val="10"/>
      <name val="Arial"/>
      <family val="2"/>
    </font>
    <font>
      <sz val="11"/>
      <color theme="1"/>
      <name val="Calibri"/>
      <family val="2"/>
      <charset val="163"/>
      <scheme val="minor"/>
    </font>
    <font>
      <sz val="14"/>
      <color theme="1"/>
      <name val="Times New Roman"/>
      <family val="1"/>
    </font>
    <font>
      <i/>
      <sz val="14"/>
      <name val="Times New Roman"/>
      <family val="1"/>
    </font>
    <font>
      <sz val="12"/>
      <name val="VNI-Times"/>
    </font>
    <font>
      <sz val="11"/>
      <color theme="1"/>
      <name val="Times New Roman"/>
      <family val="2"/>
    </font>
    <font>
      <sz val="11"/>
      <name val="Times New Roman"/>
      <family val="1"/>
      <charset val="163"/>
    </font>
    <font>
      <sz val="11"/>
      <color indexed="8"/>
      <name val="Calibri"/>
      <family val="2"/>
    </font>
    <font>
      <sz val="12"/>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9">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9"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0" fontId="12" fillId="0" borderId="0"/>
    <xf numFmtId="43" fontId="8" fillId="0" borderId="0" applyFont="0" applyFill="0" applyBorder="0" applyAlignment="0" applyProtection="0"/>
    <xf numFmtId="0" fontId="13" fillId="0" borderId="0"/>
    <xf numFmtId="0" fontId="1" fillId="0" borderId="0"/>
    <xf numFmtId="0" fontId="10" fillId="0" borderId="0"/>
    <xf numFmtId="0" fontId="8" fillId="0" borderId="0"/>
    <xf numFmtId="0" fontId="14" fillId="0" borderId="0"/>
    <xf numFmtId="0" fontId="9" fillId="0" borderId="0"/>
    <xf numFmtId="0" fontId="1" fillId="0" borderId="0">
      <alignment vertical="center"/>
    </xf>
    <xf numFmtId="43" fontId="8" fillId="0" borderId="0" applyFont="0" applyFill="0" applyBorder="0" applyAlignment="0" applyProtection="0"/>
    <xf numFmtId="0" fontId="1" fillId="0" borderId="0"/>
    <xf numFmtId="0" fontId="8" fillId="0" borderId="0"/>
    <xf numFmtId="0" fontId="9" fillId="0" borderId="0"/>
    <xf numFmtId="0" fontId="1" fillId="0" borderId="0"/>
    <xf numFmtId="0" fontId="15" fillId="0" borderId="0"/>
    <xf numFmtId="0" fontId="9" fillId="0" borderId="0"/>
    <xf numFmtId="0" fontId="8" fillId="0" borderId="0"/>
    <xf numFmtId="0" fontId="13" fillId="0" borderId="0"/>
    <xf numFmtId="0" fontId="8" fillId="0" borderId="0"/>
    <xf numFmtId="0" fontId="16" fillId="0" borderId="0"/>
  </cellStyleXfs>
  <cellXfs count="43">
    <xf numFmtId="0" fontId="0" fillId="0" borderId="0" xfId="0"/>
    <xf numFmtId="0" fontId="3" fillId="2" borderId="0" xfId="0" applyFont="1" applyFill="1" applyAlignment="1">
      <alignment vertical="center"/>
    </xf>
    <xf numFmtId="0" fontId="3" fillId="2" borderId="0" xfId="0" applyFont="1" applyFill="1" applyAlignment="1">
      <alignment vertical="center" wrapText="1"/>
    </xf>
    <xf numFmtId="3" fontId="6" fillId="2" borderId="0" xfId="0" applyNumberFormat="1" applyFont="1" applyFill="1" applyAlignment="1">
      <alignment vertical="center"/>
    </xf>
    <xf numFmtId="0" fontId="2" fillId="2" borderId="0" xfId="0" applyFont="1" applyFill="1"/>
    <xf numFmtId="3" fontId="2" fillId="2" borderId="0" xfId="0" applyNumberFormat="1" applyFont="1" applyFill="1"/>
    <xf numFmtId="3" fontId="2" fillId="2" borderId="0" xfId="0" applyNumberFormat="1" applyFont="1" applyFill="1" applyAlignment="1">
      <alignment horizontal="right"/>
    </xf>
    <xf numFmtId="49" fontId="3" fillId="2" borderId="0" xfId="0" applyNumberFormat="1" applyFont="1" applyFill="1" applyAlignment="1">
      <alignment horizontal="left" vertical="center"/>
    </xf>
    <xf numFmtId="3" fontId="3" fillId="2" borderId="0" xfId="0" applyNumberFormat="1" applyFont="1" applyFill="1" applyAlignment="1">
      <alignment vertical="center"/>
    </xf>
    <xf numFmtId="0" fontId="7" fillId="2" borderId="0" xfId="0" applyFont="1" applyFill="1" applyAlignment="1">
      <alignment horizontal="center" vertical="center"/>
    </xf>
    <xf numFmtId="0" fontId="7" fillId="2" borderId="1" xfId="3" applyNumberFormat="1" applyFont="1" applyFill="1" applyBorder="1" applyAlignment="1">
      <alignment vertical="center"/>
    </xf>
    <xf numFmtId="49" fontId="7" fillId="2" borderId="1" xfId="3" applyNumberFormat="1" applyFont="1" applyFill="1" applyBorder="1" applyAlignment="1">
      <alignment horizontal="left" vertical="center"/>
    </xf>
    <xf numFmtId="3" fontId="7" fillId="2" borderId="1" xfId="3" applyNumberFormat="1" applyFont="1" applyFill="1" applyBorder="1" applyAlignment="1">
      <alignment horizontal="center" vertical="center"/>
    </xf>
    <xf numFmtId="3" fontId="7" fillId="2" borderId="1" xfId="0" applyNumberFormat="1" applyFont="1" applyFill="1" applyBorder="1" applyAlignment="1">
      <alignment vertical="center"/>
    </xf>
    <xf numFmtId="0" fontId="6" fillId="2" borderId="1" xfId="6" applyFont="1" applyFill="1" applyBorder="1" applyAlignment="1">
      <alignment horizontal="center" vertical="center" wrapText="1"/>
    </xf>
    <xf numFmtId="0" fontId="6" fillId="2" borderId="1" xfId="3" applyNumberFormat="1" applyFont="1" applyFill="1" applyBorder="1" applyAlignment="1">
      <alignment horizontal="center" vertical="center" wrapText="1"/>
    </xf>
    <xf numFmtId="0" fontId="6" fillId="2" borderId="1" xfId="3" applyNumberFormat="1" applyFont="1" applyFill="1" applyBorder="1" applyAlignment="1">
      <alignment horizontal="left" vertical="center" wrapText="1"/>
    </xf>
    <xf numFmtId="49" fontId="6" fillId="2" borderId="1" xfId="3" applyNumberFormat="1" applyFont="1" applyFill="1" applyBorder="1" applyAlignment="1">
      <alignment horizontal="left" vertical="center" wrapText="1"/>
    </xf>
    <xf numFmtId="3" fontId="6" fillId="2" borderId="1" xfId="3" applyNumberFormat="1" applyFont="1" applyFill="1" applyBorder="1" applyAlignment="1">
      <alignment vertical="center" wrapText="1"/>
    </xf>
    <xf numFmtId="3" fontId="6" fillId="2" borderId="1" xfId="3" applyNumberFormat="1" applyFont="1" applyFill="1" applyBorder="1" applyAlignment="1">
      <alignment horizontal="center" vertical="center" wrapText="1"/>
    </xf>
    <xf numFmtId="3" fontId="6" fillId="2" borderId="1" xfId="7" applyNumberFormat="1" applyFont="1" applyFill="1" applyBorder="1" applyAlignment="1">
      <alignment horizontal="center" vertical="center" wrapText="1"/>
    </xf>
    <xf numFmtId="0" fontId="6" fillId="2" borderId="1" xfId="3" quotePrefix="1" applyNumberFormat="1" applyFont="1" applyFill="1" applyBorder="1" applyAlignment="1">
      <alignment horizontal="center" vertical="center" wrapText="1"/>
    </xf>
    <xf numFmtId="0" fontId="6" fillId="2" borderId="1" xfId="7" applyNumberFormat="1" applyFont="1" applyFill="1" applyBorder="1" applyAlignment="1">
      <alignment horizontal="center" vertical="center" wrapText="1"/>
    </xf>
    <xf numFmtId="0" fontId="6" fillId="2" borderId="1" xfId="3" applyNumberFormat="1" applyFont="1" applyFill="1" applyBorder="1" applyAlignment="1">
      <alignment vertical="center" wrapText="1"/>
    </xf>
    <xf numFmtId="3" fontId="6" fillId="2" borderId="1" xfId="10" applyNumberFormat="1" applyFont="1" applyFill="1" applyBorder="1" applyAlignment="1">
      <alignment horizontal="center" vertical="center" wrapText="1"/>
    </xf>
    <xf numFmtId="0" fontId="6" fillId="2" borderId="1" xfId="12" quotePrefix="1" applyFont="1" applyFill="1" applyBorder="1" applyAlignment="1">
      <alignment horizontal="left" vertical="center" wrapText="1"/>
    </xf>
    <xf numFmtId="49" fontId="6" fillId="2" borderId="1" xfId="3" quotePrefix="1" applyNumberFormat="1" applyFont="1" applyFill="1" applyBorder="1" applyAlignment="1">
      <alignment horizontal="left" vertical="center" wrapText="1"/>
    </xf>
    <xf numFmtId="0" fontId="4" fillId="2" borderId="0" xfId="0" applyFont="1" applyFill="1"/>
    <xf numFmtId="164" fontId="2" fillId="2" borderId="0" xfId="1" applyNumberFormat="1" applyFont="1" applyFill="1"/>
    <xf numFmtId="49" fontId="6" fillId="2" borderId="1" xfId="5" applyNumberFormat="1" applyFont="1" applyFill="1" applyBorder="1" applyAlignment="1" applyProtection="1">
      <alignment horizontal="left" vertical="center" wrapText="1"/>
      <protection locked="0"/>
    </xf>
    <xf numFmtId="3" fontId="6" fillId="2" borderId="1" xfId="10" applyNumberFormat="1" applyFont="1" applyFill="1" applyBorder="1" applyAlignment="1" applyProtection="1">
      <alignment horizontal="center" vertical="center" wrapText="1"/>
      <protection locked="0"/>
    </xf>
    <xf numFmtId="49" fontId="6" fillId="2" borderId="1" xfId="5" quotePrefix="1" applyNumberFormat="1" applyFont="1" applyFill="1" applyBorder="1" applyAlignment="1" applyProtection="1">
      <alignment horizontal="left" vertical="center" wrapText="1"/>
      <protection locked="0"/>
    </xf>
    <xf numFmtId="0" fontId="6" fillId="2" borderId="1" xfId="3" quotePrefix="1" applyNumberFormat="1" applyFont="1" applyFill="1" applyBorder="1" applyAlignment="1">
      <alignment horizontal="center" vertical="center"/>
    </xf>
    <xf numFmtId="3" fontId="7" fillId="2" borderId="1" xfId="3" applyNumberFormat="1" applyFont="1" applyFill="1" applyBorder="1" applyAlignment="1">
      <alignment vertical="center" wrapText="1"/>
    </xf>
    <xf numFmtId="0" fontId="7" fillId="2" borderId="1" xfId="3" applyNumberFormat="1" applyFont="1" applyFill="1" applyBorder="1" applyAlignment="1">
      <alignment horizontal="center" vertical="center" wrapText="1"/>
    </xf>
    <xf numFmtId="3" fontId="7" fillId="2" borderId="1" xfId="3"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9" fontId="7" fillId="2" borderId="1" xfId="3" applyNumberFormat="1" applyFont="1" applyFill="1" applyBorder="1" applyAlignment="1">
      <alignment horizontal="center" vertical="center" wrapText="1"/>
    </xf>
    <xf numFmtId="3" fontId="3" fillId="2" borderId="2" xfId="0" applyNumberFormat="1" applyFont="1" applyFill="1" applyBorder="1" applyAlignment="1">
      <alignment horizontal="right" vertical="center"/>
    </xf>
    <xf numFmtId="0" fontId="7" fillId="2" borderId="1" xfId="3" applyNumberFormat="1" applyFont="1" applyFill="1" applyBorder="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vertical="center"/>
    </xf>
    <xf numFmtId="0" fontId="11" fillId="2" borderId="0" xfId="0" applyFont="1" applyFill="1" applyAlignment="1">
      <alignment horizontal="center" vertical="center"/>
    </xf>
  </cellXfs>
  <cellStyles count="29">
    <cellStyle name="Comma" xfId="1" builtinId="3"/>
    <cellStyle name="Comma 10" xfId="10"/>
    <cellStyle name="Comma 2" xfId="18"/>
    <cellStyle name="Comma 3" xfId="7"/>
    <cellStyle name="Comma 4" xfId="8"/>
    <cellStyle name="Hyperlink 2" xfId="2"/>
    <cellStyle name="Normal" xfId="0" builtinId="0"/>
    <cellStyle name="Normal 10" xfId="22"/>
    <cellStyle name="Normal 10 3 2" xfId="14"/>
    <cellStyle name="Normal 2" xfId="5"/>
    <cellStyle name="Normal 2 10" xfId="12"/>
    <cellStyle name="Normal 2 2" xfId="3"/>
    <cellStyle name="Normal 2 2 10" xfId="20"/>
    <cellStyle name="Normal 2 2 3" xfId="4"/>
    <cellStyle name="Normal 2 3" xfId="13"/>
    <cellStyle name="Normal 2 6" xfId="11"/>
    <cellStyle name="Normal 2 95" xfId="9"/>
    <cellStyle name="Normal 208" xfId="19"/>
    <cellStyle name="Normal 3" xfId="27"/>
    <cellStyle name="Normal 3 2" xfId="15"/>
    <cellStyle name="Normal 3 3" xfId="6"/>
    <cellStyle name="Normal 36" xfId="28"/>
    <cellStyle name="Normal 4" xfId="23"/>
    <cellStyle name="Normal 5" xfId="16"/>
    <cellStyle name="Normal 5 2 2 3" xfId="21"/>
    <cellStyle name="Normal 5 2 2 3 2" xfId="24"/>
    <cellStyle name="Normal 6" xfId="25"/>
    <cellStyle name="Normal 8" xfId="17"/>
    <cellStyle name="Normal 9" xfId="26"/>
  </cellStyles>
  <dxfs count="5">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abSelected="1" topLeftCell="A34" zoomScale="85" zoomScaleNormal="85" workbookViewId="0">
      <selection activeCell="D42" sqref="D42"/>
    </sheetView>
  </sheetViews>
  <sheetFormatPr defaultRowHeight="15" x14ac:dyDescent="0.25"/>
  <cols>
    <col min="1" max="1" width="5" style="1" customWidth="1"/>
    <col min="2" max="2" width="12.42578125" style="1" customWidth="1"/>
    <col min="3" max="3" width="22.140625" style="2" customWidth="1"/>
    <col min="4" max="4" width="48.85546875" style="7" customWidth="1"/>
    <col min="5" max="5" width="5.85546875" style="1" customWidth="1"/>
    <col min="6" max="6" width="8.85546875" style="8" customWidth="1"/>
    <col min="7" max="7" width="15.42578125" style="8" bestFit="1" customWidth="1"/>
    <col min="8" max="8" width="12.85546875" style="1" customWidth="1"/>
    <col min="9" max="10" width="9.140625" style="1" customWidth="1"/>
    <col min="11" max="16384" width="9.140625" style="1"/>
  </cols>
  <sheetData>
    <row r="1" spans="1:7" s="4" customFormat="1" ht="16.5" x14ac:dyDescent="0.25">
      <c r="F1" s="6"/>
      <c r="G1" s="5"/>
    </row>
    <row r="2" spans="1:7" s="27" customFormat="1" ht="18.75" x14ac:dyDescent="0.3">
      <c r="A2" s="40" t="s">
        <v>79</v>
      </c>
      <c r="B2" s="40"/>
      <c r="C2" s="40"/>
      <c r="D2" s="40"/>
      <c r="E2" s="40"/>
      <c r="F2" s="40"/>
      <c r="G2" s="40"/>
    </row>
    <row r="3" spans="1:7" s="28" customFormat="1" ht="18.75" x14ac:dyDescent="0.25">
      <c r="A3" s="41" t="s">
        <v>71</v>
      </c>
      <c r="B3" s="41"/>
      <c r="C3" s="41"/>
      <c r="D3" s="41"/>
      <c r="E3" s="41"/>
      <c r="F3" s="41"/>
      <c r="G3" s="41"/>
    </row>
    <row r="4" spans="1:7" s="28" customFormat="1" ht="18.75" x14ac:dyDescent="0.25">
      <c r="A4" s="42" t="s">
        <v>76</v>
      </c>
      <c r="B4" s="42"/>
      <c r="C4" s="42"/>
      <c r="D4" s="42"/>
      <c r="E4" s="42"/>
      <c r="F4" s="42"/>
      <c r="G4" s="42"/>
    </row>
    <row r="6" spans="1:7" s="9" customFormat="1" ht="49.5" customHeight="1" x14ac:dyDescent="0.25">
      <c r="A6" s="34" t="s">
        <v>0</v>
      </c>
      <c r="B6" s="34" t="s">
        <v>4</v>
      </c>
      <c r="C6" s="34" t="s">
        <v>10</v>
      </c>
      <c r="D6" s="37" t="s">
        <v>11</v>
      </c>
      <c r="E6" s="34" t="s">
        <v>1</v>
      </c>
      <c r="F6" s="35" t="s">
        <v>2</v>
      </c>
      <c r="G6" s="36" t="s">
        <v>77</v>
      </c>
    </row>
    <row r="7" spans="1:7" s="3" customFormat="1" ht="12" x14ac:dyDescent="0.25">
      <c r="A7" s="10"/>
      <c r="B7" s="10" t="s">
        <v>69</v>
      </c>
      <c r="C7" s="10"/>
      <c r="D7" s="11"/>
      <c r="E7" s="10"/>
      <c r="F7" s="12"/>
      <c r="G7" s="13"/>
    </row>
    <row r="8" spans="1:7" s="3" customFormat="1" ht="324" x14ac:dyDescent="0.25">
      <c r="A8" s="14">
        <f>IF(E8&lt;&gt;"",COUNTA($E$8:E8),"")</f>
        <v>1</v>
      </c>
      <c r="B8" s="15"/>
      <c r="C8" s="23" t="s">
        <v>31</v>
      </c>
      <c r="D8" s="17" t="s">
        <v>70</v>
      </c>
      <c r="E8" s="22" t="s">
        <v>6</v>
      </c>
      <c r="F8" s="20">
        <v>1</v>
      </c>
      <c r="G8" s="18"/>
    </row>
    <row r="9" spans="1:7" s="3" customFormat="1" ht="12" x14ac:dyDescent="0.25">
      <c r="A9" s="14" t="str">
        <f>IF(E9&lt;&gt;"",COUNTA($E$8:E9),"")</f>
        <v/>
      </c>
      <c r="B9" s="10" t="s">
        <v>30</v>
      </c>
      <c r="C9" s="10"/>
      <c r="D9" s="11"/>
      <c r="E9" s="10"/>
      <c r="F9" s="12"/>
      <c r="G9" s="33"/>
    </row>
    <row r="10" spans="1:7" s="3" customFormat="1" ht="36" x14ac:dyDescent="0.25">
      <c r="A10" s="14">
        <f>IF(E10&lt;&gt;"",COUNTA($E$8:E10),"")</f>
        <v>2</v>
      </c>
      <c r="B10" s="15"/>
      <c r="C10" s="23" t="s">
        <v>44</v>
      </c>
      <c r="D10" s="17" t="s">
        <v>57</v>
      </c>
      <c r="E10" s="22" t="s">
        <v>6</v>
      </c>
      <c r="F10" s="20">
        <v>2</v>
      </c>
      <c r="G10" s="18"/>
    </row>
    <row r="11" spans="1:7" s="3" customFormat="1" ht="24" x14ac:dyDescent="0.25">
      <c r="A11" s="14">
        <f>IF(E11&lt;&gt;"",COUNTA($E$8:E11),"")</f>
        <v>3</v>
      </c>
      <c r="B11" s="15"/>
      <c r="C11" s="23" t="s">
        <v>54</v>
      </c>
      <c r="D11" s="17" t="s">
        <v>58</v>
      </c>
      <c r="E11" s="22" t="s">
        <v>6</v>
      </c>
      <c r="F11" s="20">
        <v>2</v>
      </c>
      <c r="G11" s="18"/>
    </row>
    <row r="12" spans="1:7" s="3" customFormat="1" ht="12" x14ac:dyDescent="0.25">
      <c r="A12" s="14">
        <f>IF(E12&lt;&gt;"",COUNTA($E$8:E12),"")</f>
        <v>4</v>
      </c>
      <c r="B12" s="15"/>
      <c r="C12" s="23" t="s">
        <v>53</v>
      </c>
      <c r="D12" s="17" t="s">
        <v>56</v>
      </c>
      <c r="E12" s="22" t="s">
        <v>6</v>
      </c>
      <c r="F12" s="20">
        <v>1</v>
      </c>
      <c r="G12" s="18"/>
    </row>
    <row r="13" spans="1:7" s="3" customFormat="1" ht="24" x14ac:dyDescent="0.25">
      <c r="A13" s="14">
        <f>IF(E13&lt;&gt;"",COUNTA($E$8:E13),"")</f>
        <v>5</v>
      </c>
      <c r="B13" s="15"/>
      <c r="C13" s="23" t="s">
        <v>45</v>
      </c>
      <c r="D13" s="17" t="s">
        <v>59</v>
      </c>
      <c r="E13" s="22" t="s">
        <v>6</v>
      </c>
      <c r="F13" s="20">
        <v>2</v>
      </c>
      <c r="G13" s="18"/>
    </row>
    <row r="14" spans="1:7" s="3" customFormat="1" ht="12" x14ac:dyDescent="0.25">
      <c r="A14" s="14">
        <f>IF(E14&lt;&gt;"",COUNTA($E$8:E14),"")</f>
        <v>6</v>
      </c>
      <c r="B14" s="15"/>
      <c r="C14" s="23" t="s">
        <v>42</v>
      </c>
      <c r="D14" s="17" t="s">
        <v>56</v>
      </c>
      <c r="E14" s="22" t="s">
        <v>6</v>
      </c>
      <c r="F14" s="20">
        <v>2</v>
      </c>
      <c r="G14" s="18"/>
    </row>
    <row r="15" spans="1:7" s="3" customFormat="1" ht="36" x14ac:dyDescent="0.25">
      <c r="A15" s="14">
        <f>IF(E15&lt;&gt;"",COUNTA($E$8:E15),"")</f>
        <v>7</v>
      </c>
      <c r="B15" s="15"/>
      <c r="C15" s="23" t="s">
        <v>46</v>
      </c>
      <c r="D15" s="17" t="s">
        <v>60</v>
      </c>
      <c r="E15" s="22" t="s">
        <v>6</v>
      </c>
      <c r="F15" s="20">
        <v>2</v>
      </c>
      <c r="G15" s="18"/>
    </row>
    <row r="16" spans="1:7" s="3" customFormat="1" ht="36" x14ac:dyDescent="0.25">
      <c r="A16" s="14">
        <f>IF(E16&lt;&gt;"",COUNTA($E$8:E16),"")</f>
        <v>8</v>
      </c>
      <c r="B16" s="15"/>
      <c r="C16" s="23" t="s">
        <v>47</v>
      </c>
      <c r="D16" s="17" t="s">
        <v>61</v>
      </c>
      <c r="E16" s="22" t="s">
        <v>6</v>
      </c>
      <c r="F16" s="20">
        <v>1</v>
      </c>
      <c r="G16" s="18"/>
    </row>
    <row r="17" spans="1:7" s="3" customFormat="1" ht="24" x14ac:dyDescent="0.25">
      <c r="A17" s="14">
        <f>IF(E17&lt;&gt;"",COUNTA($E$8:E17),"")</f>
        <v>9</v>
      </c>
      <c r="B17" s="15"/>
      <c r="C17" s="23" t="s">
        <v>48</v>
      </c>
      <c r="D17" s="17" t="s">
        <v>62</v>
      </c>
      <c r="E17" s="22" t="s">
        <v>6</v>
      </c>
      <c r="F17" s="20">
        <v>1</v>
      </c>
      <c r="G17" s="18"/>
    </row>
    <row r="18" spans="1:7" s="3" customFormat="1" ht="24" x14ac:dyDescent="0.25">
      <c r="A18" s="14">
        <f>IF(E18&lt;&gt;"",COUNTA($E$8:E18),"")</f>
        <v>10</v>
      </c>
      <c r="B18" s="15"/>
      <c r="C18" s="23" t="s">
        <v>49</v>
      </c>
      <c r="D18" s="17" t="s">
        <v>63</v>
      </c>
      <c r="E18" s="22" t="s">
        <v>6</v>
      </c>
      <c r="F18" s="20">
        <v>1</v>
      </c>
      <c r="G18" s="18"/>
    </row>
    <row r="19" spans="1:7" s="3" customFormat="1" ht="24" x14ac:dyDescent="0.25">
      <c r="A19" s="14">
        <f>IF(E19&lt;&gt;"",COUNTA($E$8:E19),"")</f>
        <v>11</v>
      </c>
      <c r="B19" s="15"/>
      <c r="C19" s="23" t="s">
        <v>50</v>
      </c>
      <c r="D19" s="17" t="s">
        <v>64</v>
      </c>
      <c r="E19" s="22" t="s">
        <v>6</v>
      </c>
      <c r="F19" s="20">
        <v>1</v>
      </c>
      <c r="G19" s="18"/>
    </row>
    <row r="20" spans="1:7" s="3" customFormat="1" ht="36" x14ac:dyDescent="0.25">
      <c r="A20" s="14">
        <f>IF(E20&lt;&gt;"",COUNTA($E$8:E20),"")</f>
        <v>12</v>
      </c>
      <c r="B20" s="15"/>
      <c r="C20" s="23" t="s">
        <v>51</v>
      </c>
      <c r="D20" s="17" t="s">
        <v>65</v>
      </c>
      <c r="E20" s="22" t="s">
        <v>6</v>
      </c>
      <c r="F20" s="20">
        <v>1</v>
      </c>
      <c r="G20" s="18"/>
    </row>
    <row r="21" spans="1:7" s="3" customFormat="1" ht="12" x14ac:dyDescent="0.25">
      <c r="A21" s="14">
        <f>IF(E21&lt;&gt;"",COUNTA($E$8:E21),"")</f>
        <v>13</v>
      </c>
      <c r="B21" s="15"/>
      <c r="C21" s="23" t="s">
        <v>43</v>
      </c>
      <c r="D21" s="17" t="s">
        <v>55</v>
      </c>
      <c r="E21" s="22" t="s">
        <v>6</v>
      </c>
      <c r="F21" s="20">
        <v>1</v>
      </c>
      <c r="G21" s="18"/>
    </row>
    <row r="22" spans="1:7" s="3" customFormat="1" ht="36" x14ac:dyDescent="0.25">
      <c r="A22" s="14">
        <f>IF(E22&lt;&gt;"",COUNTA($E$8:E22),"")</f>
        <v>14</v>
      </c>
      <c r="B22" s="15"/>
      <c r="C22" s="23" t="s">
        <v>52</v>
      </c>
      <c r="D22" s="17" t="s">
        <v>66</v>
      </c>
      <c r="E22" s="22" t="s">
        <v>6</v>
      </c>
      <c r="F22" s="20">
        <v>1</v>
      </c>
      <c r="G22" s="18"/>
    </row>
    <row r="23" spans="1:7" s="3" customFormat="1" ht="12" x14ac:dyDescent="0.25">
      <c r="A23" s="14" t="str">
        <f>IF(E23&lt;&gt;"",COUNTA($E$8:E23),"")</f>
        <v/>
      </c>
      <c r="B23" s="10" t="s">
        <v>67</v>
      </c>
      <c r="C23" s="10"/>
      <c r="D23" s="11"/>
      <c r="E23" s="10"/>
      <c r="F23" s="12"/>
      <c r="G23" s="33"/>
    </row>
    <row r="24" spans="1:7" s="3" customFormat="1" ht="168" x14ac:dyDescent="0.25">
      <c r="A24" s="14">
        <f>IF(E24&lt;&gt;"",COUNTA($E$8:E24),"")</f>
        <v>15</v>
      </c>
      <c r="B24" s="15" t="s">
        <v>12</v>
      </c>
      <c r="C24" s="23" t="s">
        <v>29</v>
      </c>
      <c r="D24" s="26" t="s">
        <v>68</v>
      </c>
      <c r="E24" s="22" t="s">
        <v>6</v>
      </c>
      <c r="F24" s="19">
        <v>550</v>
      </c>
      <c r="G24" s="18"/>
    </row>
    <row r="25" spans="1:7" s="3" customFormat="1" ht="204" x14ac:dyDescent="0.25">
      <c r="A25" s="14">
        <f>IF(E25&lt;&gt;"",COUNTA($E$8:E25),"")</f>
        <v>16</v>
      </c>
      <c r="B25" s="15" t="s">
        <v>12</v>
      </c>
      <c r="C25" s="23" t="s">
        <v>14</v>
      </c>
      <c r="D25" s="26" t="s">
        <v>32</v>
      </c>
      <c r="E25" s="22" t="s">
        <v>6</v>
      </c>
      <c r="F25" s="19">
        <v>300</v>
      </c>
      <c r="G25" s="18"/>
    </row>
    <row r="26" spans="1:7" s="3" customFormat="1" ht="168" x14ac:dyDescent="0.25">
      <c r="A26" s="14">
        <f>IF(E26&lt;&gt;"",COUNTA($E$8:E26),"")</f>
        <v>17</v>
      </c>
      <c r="B26" s="15" t="s">
        <v>12</v>
      </c>
      <c r="C26" s="23" t="s">
        <v>72</v>
      </c>
      <c r="D26" s="26" t="s">
        <v>74</v>
      </c>
      <c r="E26" s="22" t="s">
        <v>6</v>
      </c>
      <c r="F26" s="19">
        <v>100</v>
      </c>
      <c r="G26" s="18"/>
    </row>
    <row r="27" spans="1:7" s="3" customFormat="1" ht="180" x14ac:dyDescent="0.25">
      <c r="A27" s="14">
        <f>IF(E27&lt;&gt;"",COUNTA($E$8:E27),"")</f>
        <v>18</v>
      </c>
      <c r="B27" s="15" t="s">
        <v>12</v>
      </c>
      <c r="C27" s="23" t="s">
        <v>73</v>
      </c>
      <c r="D27" s="26" t="s">
        <v>75</v>
      </c>
      <c r="E27" s="22" t="s">
        <v>6</v>
      </c>
      <c r="F27" s="19">
        <v>50</v>
      </c>
      <c r="G27" s="18"/>
    </row>
    <row r="28" spans="1:7" s="3" customFormat="1" ht="24" x14ac:dyDescent="0.25">
      <c r="A28" s="14">
        <f>IF(E28&lt;&gt;"",COUNTA($E$8:E28),"")</f>
        <v>19</v>
      </c>
      <c r="B28" s="15" t="s">
        <v>5</v>
      </c>
      <c r="C28" s="23" t="s">
        <v>15</v>
      </c>
      <c r="D28" s="17" t="s">
        <v>33</v>
      </c>
      <c r="E28" s="22" t="s">
        <v>3</v>
      </c>
      <c r="F28" s="20">
        <v>1000</v>
      </c>
      <c r="G28" s="18"/>
    </row>
    <row r="29" spans="1:7" s="3" customFormat="1" ht="96" x14ac:dyDescent="0.25">
      <c r="A29" s="14">
        <f>IF(E29&lt;&gt;"",COUNTA($E$8:E29),"")</f>
        <v>20</v>
      </c>
      <c r="B29" s="21" t="s">
        <v>8</v>
      </c>
      <c r="C29" s="16" t="s">
        <v>17</v>
      </c>
      <c r="D29" s="25" t="s">
        <v>34</v>
      </c>
      <c r="E29" s="15" t="s">
        <v>7</v>
      </c>
      <c r="F29" s="24">
        <v>300</v>
      </c>
      <c r="G29" s="18"/>
    </row>
    <row r="30" spans="1:7" s="3" customFormat="1" ht="24" x14ac:dyDescent="0.25">
      <c r="A30" s="14">
        <f>IF(E30&lt;&gt;"",COUNTA($E$8:E30),"")</f>
        <v>21</v>
      </c>
      <c r="B30" s="21" t="s">
        <v>9</v>
      </c>
      <c r="C30" s="16" t="s">
        <v>16</v>
      </c>
      <c r="D30" s="29" t="s">
        <v>35</v>
      </c>
      <c r="E30" s="22" t="s">
        <v>6</v>
      </c>
      <c r="F30" s="30">
        <v>1000</v>
      </c>
      <c r="G30" s="18"/>
    </row>
    <row r="31" spans="1:7" s="3" customFormat="1" ht="36" x14ac:dyDescent="0.25">
      <c r="A31" s="14">
        <f>IF(E31&lt;&gt;"",COUNTA($E$8:E31),"")</f>
        <v>22</v>
      </c>
      <c r="B31" s="21" t="s">
        <v>9</v>
      </c>
      <c r="C31" s="16" t="s">
        <v>13</v>
      </c>
      <c r="D31" s="31" t="s">
        <v>36</v>
      </c>
      <c r="E31" s="22" t="s">
        <v>6</v>
      </c>
      <c r="F31" s="30">
        <v>1000</v>
      </c>
      <c r="G31" s="18"/>
    </row>
    <row r="32" spans="1:7" s="3" customFormat="1" ht="84" x14ac:dyDescent="0.25">
      <c r="A32" s="14">
        <f>IF(E32&lt;&gt;"",COUNTA($E$8:E32),"")</f>
        <v>23</v>
      </c>
      <c r="B32" s="21" t="s">
        <v>18</v>
      </c>
      <c r="C32" s="23" t="s">
        <v>19</v>
      </c>
      <c r="D32" s="17" t="s">
        <v>37</v>
      </c>
      <c r="E32" s="22" t="s">
        <v>20</v>
      </c>
      <c r="F32" s="20">
        <v>800</v>
      </c>
      <c r="G32" s="18"/>
    </row>
    <row r="33" spans="1:7" s="3" customFormat="1" ht="72" x14ac:dyDescent="0.25">
      <c r="A33" s="14">
        <f>IF(E33&lt;&gt;"",COUNTA($E$8:E33),"")</f>
        <v>24</v>
      </c>
      <c r="B33" s="21" t="s">
        <v>18</v>
      </c>
      <c r="C33" s="23" t="s">
        <v>21</v>
      </c>
      <c r="D33" s="17" t="s">
        <v>38</v>
      </c>
      <c r="E33" s="22" t="s">
        <v>20</v>
      </c>
      <c r="F33" s="20">
        <v>800</v>
      </c>
      <c r="G33" s="18"/>
    </row>
    <row r="34" spans="1:7" s="3" customFormat="1" ht="96" x14ac:dyDescent="0.25">
      <c r="A34" s="14">
        <f>IF(E34&lt;&gt;"",COUNTA($E$8:E34),"")</f>
        <v>25</v>
      </c>
      <c r="B34" s="21" t="s">
        <v>22</v>
      </c>
      <c r="C34" s="23" t="s">
        <v>23</v>
      </c>
      <c r="D34" s="17" t="s">
        <v>39</v>
      </c>
      <c r="E34" s="22" t="s">
        <v>24</v>
      </c>
      <c r="F34" s="20">
        <v>500</v>
      </c>
      <c r="G34" s="18"/>
    </row>
    <row r="35" spans="1:7" s="3" customFormat="1" ht="48" x14ac:dyDescent="0.25">
      <c r="A35" s="14">
        <f>IF(E35&lt;&gt;"",COUNTA($E$8:E35),"")</f>
        <v>26</v>
      </c>
      <c r="B35" s="32" t="s">
        <v>27</v>
      </c>
      <c r="C35" s="23" t="s">
        <v>28</v>
      </c>
      <c r="D35" s="17" t="s">
        <v>40</v>
      </c>
      <c r="E35" s="22" t="s">
        <v>6</v>
      </c>
      <c r="F35" s="20">
        <v>100</v>
      </c>
      <c r="G35" s="18"/>
    </row>
    <row r="36" spans="1:7" s="3" customFormat="1" ht="48" x14ac:dyDescent="0.25">
      <c r="A36" s="14">
        <f>IF(E36&lt;&gt;"",COUNTA($E$8:E36),"")</f>
        <v>27</v>
      </c>
      <c r="B36" s="21" t="s">
        <v>25</v>
      </c>
      <c r="C36" s="23" t="s">
        <v>26</v>
      </c>
      <c r="D36" s="17" t="s">
        <v>41</v>
      </c>
      <c r="E36" s="22" t="s">
        <v>6</v>
      </c>
      <c r="F36" s="20">
        <v>100</v>
      </c>
      <c r="G36" s="18"/>
    </row>
    <row r="37" spans="1:7" s="8" customFormat="1" ht="22.5" customHeight="1" x14ac:dyDescent="0.25">
      <c r="A37" s="15"/>
      <c r="B37" s="39" t="s">
        <v>78</v>
      </c>
      <c r="C37" s="39"/>
      <c r="D37" s="39"/>
      <c r="E37" s="39"/>
      <c r="F37" s="33"/>
      <c r="G37" s="33"/>
    </row>
    <row r="38" spans="1:7" s="8" customFormat="1" ht="9" customHeight="1" x14ac:dyDescent="0.25">
      <c r="A38" s="1"/>
      <c r="B38" s="1"/>
      <c r="C38" s="2"/>
      <c r="D38" s="7"/>
      <c r="E38" s="1"/>
      <c r="F38" s="38"/>
      <c r="G38" s="38"/>
    </row>
  </sheetData>
  <mergeCells count="5">
    <mergeCell ref="F38:G38"/>
    <mergeCell ref="B37:E37"/>
    <mergeCell ref="A2:G2"/>
    <mergeCell ref="A3:G3"/>
    <mergeCell ref="A4:G4"/>
  </mergeCells>
  <conditionalFormatting sqref="G30:G33 G28 G8:G23 F24:G27 B24:B27">
    <cfRule type="cellIs" dxfId="4" priority="90" stopIfTrue="1" operator="equal">
      <formula>0</formula>
    </cfRule>
  </conditionalFormatting>
  <conditionalFormatting sqref="G34">
    <cfRule type="cellIs" dxfId="3" priority="10" stopIfTrue="1" operator="equal">
      <formula>0</formula>
    </cfRule>
  </conditionalFormatting>
  <conditionalFormatting sqref="G36">
    <cfRule type="cellIs" dxfId="2" priority="8" stopIfTrue="1" operator="equal">
      <formula>0</formula>
    </cfRule>
  </conditionalFormatting>
  <conditionalFormatting sqref="G35">
    <cfRule type="cellIs" dxfId="1" priority="5" stopIfTrue="1" operator="equal">
      <formula>0</formula>
    </cfRule>
  </conditionalFormatting>
  <conditionalFormatting sqref="G29">
    <cfRule type="cellIs" dxfId="0" priority="6" stopIfTrue="1" operator="equal">
      <formula>0</formula>
    </cfRule>
  </conditionalFormatting>
  <pageMargins left="0.5" right="0.25" top="0.75" bottom="0.75" header="0.3" footer="0.3"/>
  <pageSetup paperSize="9" scale="80" fitToHeight="0" orientation="portrait" r:id="rId1"/>
  <headerFooter>
    <oddFooter>&amp;R&amp;"Times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MS_01</vt:lpstr>
      <vt:lpstr>MS_01!Print_Area</vt:lpstr>
      <vt:lpstr>MS_01!Print_Titles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MSI</cp:lastModifiedBy>
  <cp:lastPrinted>2025-03-12T10:09:44Z</cp:lastPrinted>
  <dcterms:created xsi:type="dcterms:W3CDTF">2023-09-26T08:03:08Z</dcterms:created>
  <dcterms:modified xsi:type="dcterms:W3CDTF">2025-03-13T02:59:38Z</dcterms:modified>
</cp:coreProperties>
</file>